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6-10" sheetId="1" r:id="rId1"/>
    <sheet name="11-18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24" i="2"/>
  <c r="M24"/>
  <c r="M25" s="1"/>
  <c r="L24"/>
  <c r="K24"/>
  <c r="K25" s="1"/>
  <c r="J24"/>
  <c r="I24"/>
  <c r="I25" s="1"/>
  <c r="H24"/>
  <c r="G24"/>
  <c r="G25" s="1"/>
  <c r="F24"/>
  <c r="E24"/>
  <c r="E25" s="1"/>
  <c r="O15"/>
  <c r="O25" s="1"/>
  <c r="N15"/>
  <c r="M15"/>
  <c r="L15"/>
  <c r="L25" s="1"/>
  <c r="K15"/>
  <c r="J15"/>
  <c r="J25" s="1"/>
  <c r="I15"/>
  <c r="H15"/>
  <c r="H25" s="1"/>
  <c r="G15"/>
  <c r="F15"/>
  <c r="F25" s="1"/>
  <c r="E15"/>
  <c r="O24" i="1"/>
  <c r="N24"/>
  <c r="M24"/>
  <c r="L24"/>
  <c r="K24"/>
  <c r="J24"/>
  <c r="I24"/>
  <c r="H24"/>
  <c r="G24"/>
  <c r="F24"/>
  <c r="E24"/>
  <c r="O15"/>
  <c r="O25" s="1"/>
  <c r="N15"/>
  <c r="N25" s="1"/>
  <c r="M15"/>
  <c r="M25" s="1"/>
  <c r="L15"/>
  <c r="L25" s="1"/>
  <c r="K15"/>
  <c r="K25" s="1"/>
  <c r="J15"/>
  <c r="J25" s="1"/>
  <c r="I15"/>
  <c r="I25" s="1"/>
  <c r="H15"/>
  <c r="H25" s="1"/>
  <c r="G15"/>
  <c r="G25" s="1"/>
  <c r="F15"/>
  <c r="F25" s="1"/>
  <c r="E15"/>
  <c r="E25" s="1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<sst xmlns="http://schemas.openxmlformats.org/spreadsheetml/2006/main" count="109" uniqueCount="53">
  <si>
    <r>
      <t xml:space="preserve">ДЕНЬ:  </t>
    </r>
    <r>
      <rPr>
        <sz val="11"/>
        <color indexed="8"/>
        <rFont val="Times New Roman"/>
        <family val="1"/>
        <charset val="204"/>
      </rPr>
      <t>четверг                                                                                                  Утверждаю директор школы                                                            Р.Н.Крахмалева</t>
    </r>
  </si>
  <si>
    <t>НЕДЕЛЯ : первая                                                                                  МЕНЮ:       НА      12  января                                               2023г</t>
  </si>
  <si>
    <t>Возрастная категория : с 6 до 10 лет</t>
  </si>
  <si>
    <t>№</t>
  </si>
  <si>
    <t>прием пищи, наименование блюда</t>
  </si>
  <si>
    <t>масса порции</t>
  </si>
  <si>
    <t>Пищевые в-ва(г)</t>
  </si>
  <si>
    <t>эн ценность</t>
  </si>
  <si>
    <t>Витамины (мг)</t>
  </si>
  <si>
    <t>Минеральные в-ва (мг)</t>
  </si>
  <si>
    <t>рец</t>
  </si>
  <si>
    <t>цена</t>
  </si>
  <si>
    <t>Б</t>
  </si>
  <si>
    <t>Ж</t>
  </si>
  <si>
    <t>У</t>
  </si>
  <si>
    <t>(ккал)</t>
  </si>
  <si>
    <r>
      <t>В</t>
    </r>
    <r>
      <rPr>
        <sz val="11"/>
        <color indexed="8"/>
        <rFont val="Calibri"/>
        <family val="2"/>
        <charset val="204"/>
      </rPr>
      <t>₁</t>
    </r>
  </si>
  <si>
    <t>С</t>
  </si>
  <si>
    <t>А</t>
  </si>
  <si>
    <t>Са</t>
  </si>
  <si>
    <t>Р</t>
  </si>
  <si>
    <t>Mg</t>
  </si>
  <si>
    <t>Fe</t>
  </si>
  <si>
    <t>ЗАВТРАК</t>
  </si>
  <si>
    <t>54-1т-2020</t>
  </si>
  <si>
    <t>запеканка из творога</t>
  </si>
  <si>
    <t>54-23гн-2020</t>
  </si>
  <si>
    <t>кофейный напиток с молоком</t>
  </si>
  <si>
    <t>пром.</t>
  </si>
  <si>
    <t>молоко сгущеное с сахаром</t>
  </si>
  <si>
    <t>фрукты</t>
  </si>
  <si>
    <t>пром</t>
  </si>
  <si>
    <t>хлеб ржано-пшеничный</t>
  </si>
  <si>
    <t>хлеб пшеничный</t>
  </si>
  <si>
    <t>итого за завтрак</t>
  </si>
  <si>
    <t>ОБЕД</t>
  </si>
  <si>
    <t>54-20з-2020  54-21з-2020</t>
  </si>
  <si>
    <t>кукуруза</t>
  </si>
  <si>
    <t>54-1с-2020</t>
  </si>
  <si>
    <t>щи из свежей капусты со сметаной</t>
  </si>
  <si>
    <t>54-6г-2020</t>
  </si>
  <si>
    <t>рис отварной</t>
  </si>
  <si>
    <t>54-10р-2020 54-11р-2020</t>
  </si>
  <si>
    <t>рыба тушеная в томате с овощами</t>
  </si>
  <si>
    <t>54-23хн-2020</t>
  </si>
  <si>
    <t>кисель из ягод</t>
  </si>
  <si>
    <t>итого за обед</t>
  </si>
  <si>
    <t>ИТОГО ЗА ЗАВТРАК И ОБЕД</t>
  </si>
  <si>
    <t>ут</t>
  </si>
  <si>
    <r>
      <t xml:space="preserve">НЕДЕЛЯ : </t>
    </r>
    <r>
      <rPr>
        <sz val="11"/>
        <color indexed="8"/>
        <rFont val="Times New Roman"/>
        <family val="1"/>
        <charset val="204"/>
      </rPr>
      <t>первая                                                                                                                          Утверждаю директор школы :                                Р.Н.Кразмалева</t>
    </r>
  </si>
  <si>
    <t xml:space="preserve">                                                                                      МЕНЮ: на      12  января         2023 года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</si>
  <si>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 11 до 18 лет</t>
    </r>
  </si>
  <si>
    <t>хлеб  ржано-пшеничный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</si>
</sst>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2" borderId="0" xfId="0" applyFont="1" applyFill="1"/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0" fillId="0" borderId="6" xfId="0" applyBorder="1" applyAlignment="1">
      <alignment horizontal="center" wrapText="1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/>
    </xf>
    <xf numFmtId="0" fontId="1" fillId="0" borderId="6" xfId="0" applyFont="1" applyBorder="1"/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5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1" fillId="0" borderId="4" xfId="0" applyFont="1" applyBorder="1" applyAlignment="1">
      <alignment horizontal="right"/>
    </xf>
    <xf numFmtId="0" fontId="2" fillId="0" borderId="4" xfId="0" applyFont="1" applyFill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5" fillId="0" borderId="4" xfId="0" applyFont="1" applyBorder="1"/>
    <xf numFmtId="0" fontId="2" fillId="0" borderId="4" xfId="0" applyFont="1" applyBorder="1"/>
    <xf numFmtId="2" fontId="2" fillId="0" borderId="4" xfId="0" applyNumberFormat="1" applyFont="1" applyBorder="1"/>
    <xf numFmtId="0" fontId="6" fillId="0" borderId="4" xfId="0" applyFont="1" applyFill="1" applyBorder="1" applyAlignment="1">
      <alignment horizontal="right"/>
    </xf>
    <xf numFmtId="2" fontId="5" fillId="0" borderId="4" xfId="0" applyNumberFormat="1" applyFont="1" applyFill="1" applyBorder="1"/>
    <xf numFmtId="0" fontId="5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7" fillId="0" borderId="0" xfId="0" applyFont="1" applyFill="1"/>
    <xf numFmtId="0" fontId="5" fillId="0" borderId="0" xfId="0" applyFont="1" applyFill="1" applyBorder="1"/>
    <xf numFmtId="0" fontId="2" fillId="0" borderId="0" xfId="0" applyFont="1" applyFill="1" applyBorder="1"/>
    <xf numFmtId="0" fontId="8" fillId="0" borderId="4" xfId="0" applyFont="1" applyBorder="1"/>
    <xf numFmtId="2" fontId="8" fillId="0" borderId="4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4" xfId="0" applyFont="1" applyBorder="1"/>
    <xf numFmtId="0" fontId="1" fillId="2" borderId="4" xfId="0" applyFont="1" applyFill="1" applyBorder="1" applyAlignment="1">
      <alignment wrapText="1"/>
    </xf>
    <xf numFmtId="0" fontId="2" fillId="2" borderId="6" xfId="0" applyFont="1" applyFill="1" applyBorder="1"/>
    <xf numFmtId="0" fontId="5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1" fillId="0" borderId="4" xfId="0" applyFont="1" applyBorder="1"/>
    <xf numFmtId="0" fontId="6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7" fillId="0" borderId="0" xfId="0" applyFont="1"/>
    <xf numFmtId="164" fontId="8" fillId="0" borderId="4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2" fontId="5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25"/>
  <sheetViews>
    <sheetView tabSelected="1" workbookViewId="0">
      <selection activeCell="R23" sqref="R23"/>
    </sheetView>
  </sheetViews>
  <sheetFormatPr defaultRowHeight="15"/>
  <sheetData>
    <row r="1" spans="1:17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"/>
      <c r="Q1" s="2"/>
    </row>
    <row r="2" spans="1:17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"/>
      <c r="Q2" s="2"/>
    </row>
    <row r="3" spans="1:17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"/>
      <c r="Q3" s="2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2"/>
      <c r="Q4" s="2"/>
    </row>
    <row r="5" spans="1:17">
      <c r="A5" s="8" t="s">
        <v>2</v>
      </c>
      <c r="B5" s="8"/>
      <c r="C5" s="8"/>
      <c r="D5" s="8"/>
      <c r="E5" s="9"/>
      <c r="F5" s="9"/>
      <c r="G5" s="9"/>
      <c r="H5" s="8"/>
      <c r="I5" s="9"/>
      <c r="J5" s="9"/>
      <c r="K5" s="9"/>
      <c r="L5" s="9"/>
      <c r="M5" s="9"/>
      <c r="N5" s="9"/>
      <c r="O5" s="9"/>
      <c r="P5" s="2"/>
      <c r="Q5" s="2"/>
    </row>
    <row r="6" spans="1:17">
      <c r="A6" s="10" t="s">
        <v>3</v>
      </c>
      <c r="B6" s="11" t="s">
        <v>4</v>
      </c>
      <c r="C6" s="11"/>
      <c r="D6" s="12" t="s">
        <v>5</v>
      </c>
      <c r="E6" s="13" t="s">
        <v>6</v>
      </c>
      <c r="F6" s="14"/>
      <c r="G6" s="15"/>
      <c r="H6" s="16" t="s">
        <v>7</v>
      </c>
      <c r="I6" s="13" t="s">
        <v>8</v>
      </c>
      <c r="J6" s="14"/>
      <c r="K6" s="14"/>
      <c r="L6" s="14" t="s">
        <v>9</v>
      </c>
      <c r="M6" s="14"/>
      <c r="N6" s="14"/>
      <c r="O6" s="14"/>
      <c r="P6" s="2"/>
      <c r="Q6" s="2"/>
    </row>
    <row r="7" spans="1:17">
      <c r="A7" s="17" t="s">
        <v>10</v>
      </c>
      <c r="B7" s="18"/>
      <c r="C7" s="18" t="s">
        <v>11</v>
      </c>
      <c r="D7" s="19"/>
      <c r="E7" s="20" t="s">
        <v>12</v>
      </c>
      <c r="F7" s="21" t="s">
        <v>13</v>
      </c>
      <c r="G7" s="22" t="s">
        <v>14</v>
      </c>
      <c r="H7" s="23" t="s">
        <v>15</v>
      </c>
      <c r="I7" s="20" t="s">
        <v>16</v>
      </c>
      <c r="J7" s="21" t="s">
        <v>17</v>
      </c>
      <c r="K7" s="21" t="s">
        <v>18</v>
      </c>
      <c r="L7" s="21" t="s">
        <v>19</v>
      </c>
      <c r="M7" s="21" t="s">
        <v>20</v>
      </c>
      <c r="N7" s="21" t="s">
        <v>21</v>
      </c>
      <c r="O7" s="21" t="s">
        <v>22</v>
      </c>
      <c r="P7" s="2"/>
      <c r="Q7" s="2"/>
    </row>
    <row r="8" spans="1:17">
      <c r="A8" s="24"/>
      <c r="B8" s="25" t="s">
        <v>23</v>
      </c>
      <c r="C8" s="25"/>
      <c r="D8" s="26"/>
      <c r="E8" s="27"/>
      <c r="F8" s="21"/>
      <c r="G8" s="21"/>
      <c r="H8" s="28"/>
      <c r="I8" s="21"/>
      <c r="J8" s="21"/>
      <c r="K8" s="21"/>
      <c r="L8" s="21"/>
      <c r="M8" s="21"/>
      <c r="N8" s="21"/>
      <c r="O8" s="21"/>
      <c r="P8" s="2"/>
      <c r="Q8" s="2"/>
    </row>
    <row r="9" spans="1:17" s="35" customFormat="1">
      <c r="A9" s="29" t="s">
        <v>24</v>
      </c>
      <c r="B9" s="30" t="s">
        <v>25</v>
      </c>
      <c r="C9" s="30">
        <v>20.45</v>
      </c>
      <c r="D9" s="31">
        <v>230</v>
      </c>
      <c r="E9" s="32">
        <v>9.1300000000000008</v>
      </c>
      <c r="F9" s="32">
        <v>11</v>
      </c>
      <c r="G9" s="32">
        <v>11</v>
      </c>
      <c r="H9" s="32">
        <v>163</v>
      </c>
      <c r="I9" s="32">
        <v>0.08</v>
      </c>
      <c r="J9" s="32">
        <v>0.38</v>
      </c>
      <c r="K9" s="33">
        <v>9.5000000000000001E-2</v>
      </c>
      <c r="L9" s="32">
        <v>283.07</v>
      </c>
      <c r="M9" s="32">
        <v>386.91</v>
      </c>
      <c r="N9" s="32">
        <v>43.25</v>
      </c>
      <c r="O9" s="32">
        <v>1.1399999999999999</v>
      </c>
      <c r="P9" s="34"/>
    </row>
    <row r="10" spans="1:17">
      <c r="A10" s="36" t="s">
        <v>26</v>
      </c>
      <c r="B10" s="37" t="s">
        <v>27</v>
      </c>
      <c r="C10" s="37">
        <v>8.5</v>
      </c>
      <c r="D10" s="38">
        <v>200</v>
      </c>
      <c r="E10" s="21">
        <v>1.9</v>
      </c>
      <c r="F10" s="21">
        <v>3.5</v>
      </c>
      <c r="G10" s="21">
        <v>11.1</v>
      </c>
      <c r="H10" s="21">
        <v>91.1</v>
      </c>
      <c r="I10" s="21">
        <v>0.03</v>
      </c>
      <c r="J10" s="21">
        <v>0.52</v>
      </c>
      <c r="K10" s="39">
        <v>1.2999999999999999E-2</v>
      </c>
      <c r="L10" s="21">
        <v>111.36</v>
      </c>
      <c r="M10" s="21">
        <v>106.79</v>
      </c>
      <c r="N10" s="21">
        <v>30.67</v>
      </c>
      <c r="O10" s="21">
        <v>1.06</v>
      </c>
    </row>
    <row r="11" spans="1:17">
      <c r="A11" s="36" t="s">
        <v>28</v>
      </c>
      <c r="B11" s="40" t="s">
        <v>29</v>
      </c>
      <c r="C11" s="40">
        <v>7.54</v>
      </c>
      <c r="D11" s="38">
        <v>30</v>
      </c>
      <c r="E11" s="21">
        <v>2.2000000000000002</v>
      </c>
      <c r="F11" s="21">
        <v>2.6</v>
      </c>
      <c r="G11" s="21">
        <v>16.7</v>
      </c>
      <c r="H11" s="21">
        <v>92.2</v>
      </c>
      <c r="I11" s="21">
        <v>0.02</v>
      </c>
      <c r="J11" s="21">
        <v>0.3</v>
      </c>
      <c r="K11" s="39">
        <v>1.4E-2</v>
      </c>
      <c r="L11" s="21">
        <v>92.1</v>
      </c>
      <c r="M11" s="21">
        <v>65.7</v>
      </c>
      <c r="N11" s="21">
        <v>10.199999999999999</v>
      </c>
      <c r="O11" s="21">
        <v>0.06</v>
      </c>
      <c r="P11" s="2"/>
      <c r="Q11" s="2"/>
    </row>
    <row r="12" spans="1:17">
      <c r="A12" s="36" t="s">
        <v>28</v>
      </c>
      <c r="B12" s="41" t="s">
        <v>30</v>
      </c>
      <c r="C12" s="42">
        <v>21</v>
      </c>
      <c r="D12" s="38">
        <v>200</v>
      </c>
      <c r="E12" s="21">
        <v>0.4</v>
      </c>
      <c r="F12" s="21">
        <v>0.1</v>
      </c>
      <c r="G12" s="21">
        <v>9.8000000000000007</v>
      </c>
      <c r="H12" s="21">
        <v>44.4</v>
      </c>
      <c r="I12" s="21">
        <v>0.03</v>
      </c>
      <c r="J12" s="21">
        <v>10</v>
      </c>
      <c r="K12" s="39">
        <v>5.0000000000000001E-3</v>
      </c>
      <c r="L12" s="21">
        <v>16</v>
      </c>
      <c r="M12" s="21">
        <v>11</v>
      </c>
      <c r="N12" s="21">
        <v>9</v>
      </c>
      <c r="O12" s="21">
        <v>2</v>
      </c>
      <c r="P12" s="2"/>
      <c r="Q12" s="2"/>
    </row>
    <row r="13" spans="1:17" s="48" customFormat="1">
      <c r="A13" s="43" t="s">
        <v>31</v>
      </c>
      <c r="B13" s="30" t="s">
        <v>32</v>
      </c>
      <c r="C13" s="44">
        <v>1.17</v>
      </c>
      <c r="D13" s="45">
        <v>20</v>
      </c>
      <c r="E13" s="46">
        <v>1.32</v>
      </c>
      <c r="F13" s="46">
        <v>0.24</v>
      </c>
      <c r="G13" s="46">
        <v>7.92</v>
      </c>
      <c r="H13" s="46">
        <v>39.1</v>
      </c>
      <c r="I13" s="46">
        <v>0.04</v>
      </c>
      <c r="J13" s="46">
        <v>0</v>
      </c>
      <c r="K13" s="47">
        <v>0</v>
      </c>
      <c r="L13" s="46">
        <v>5.33</v>
      </c>
      <c r="M13" s="46">
        <v>30.7</v>
      </c>
      <c r="N13" s="46">
        <v>9.3000000000000007</v>
      </c>
      <c r="O13" s="46">
        <v>1.3</v>
      </c>
      <c r="Q13" s="49"/>
    </row>
    <row r="14" spans="1:17">
      <c r="A14" s="36" t="s">
        <v>28</v>
      </c>
      <c r="B14" s="41" t="s">
        <v>33</v>
      </c>
      <c r="C14" s="42">
        <v>1.91</v>
      </c>
      <c r="D14" s="38">
        <v>30</v>
      </c>
      <c r="E14" s="21">
        <v>2.2999999999999998</v>
      </c>
      <c r="F14" s="21">
        <v>0.2</v>
      </c>
      <c r="G14" s="21">
        <v>14.8</v>
      </c>
      <c r="H14" s="21">
        <v>70.3</v>
      </c>
      <c r="I14" s="21">
        <v>0.03</v>
      </c>
      <c r="J14" s="21">
        <v>0</v>
      </c>
      <c r="K14" s="39">
        <v>0</v>
      </c>
      <c r="L14" s="21">
        <v>6</v>
      </c>
      <c r="M14" s="21">
        <v>19.5</v>
      </c>
      <c r="N14" s="21">
        <v>4.2</v>
      </c>
      <c r="O14" s="21">
        <v>0.33</v>
      </c>
      <c r="Q14" s="50"/>
    </row>
    <row r="15" spans="1:17">
      <c r="A15" s="36"/>
      <c r="B15" s="51" t="s">
        <v>34</v>
      </c>
      <c r="C15" s="51"/>
      <c r="D15" s="38"/>
      <c r="E15" s="52">
        <f t="shared" ref="E15:O15" si="0">SUM(E9:E14)</f>
        <v>17.25</v>
      </c>
      <c r="F15" s="52">
        <f t="shared" si="0"/>
        <v>17.64</v>
      </c>
      <c r="G15" s="52">
        <f t="shared" si="0"/>
        <v>71.319999999999993</v>
      </c>
      <c r="H15" s="52">
        <f t="shared" si="0"/>
        <v>500.1</v>
      </c>
      <c r="I15" s="52">
        <f t="shared" si="0"/>
        <v>0.23</v>
      </c>
      <c r="J15" s="52">
        <f t="shared" si="0"/>
        <v>11.2</v>
      </c>
      <c r="K15" s="52">
        <f t="shared" si="0"/>
        <v>0.127</v>
      </c>
      <c r="L15" s="52">
        <f t="shared" si="0"/>
        <v>513.8599999999999</v>
      </c>
      <c r="M15" s="52">
        <f t="shared" si="0"/>
        <v>620.60000000000014</v>
      </c>
      <c r="N15" s="52">
        <f t="shared" si="0"/>
        <v>106.62</v>
      </c>
      <c r="O15" s="52">
        <f t="shared" si="0"/>
        <v>5.89</v>
      </c>
      <c r="P15" s="2"/>
      <c r="Q15" s="53"/>
    </row>
    <row r="16" spans="1:17">
      <c r="A16" s="36"/>
      <c r="B16" s="54" t="s">
        <v>35</v>
      </c>
      <c r="C16" s="54"/>
      <c r="D16" s="38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"/>
      <c r="Q16" s="2"/>
    </row>
    <row r="17" spans="1:17" ht="30.75" customHeight="1">
      <c r="A17" s="55" t="s">
        <v>36</v>
      </c>
      <c r="B17" s="56" t="s">
        <v>37</v>
      </c>
      <c r="C17" s="56">
        <v>12.6</v>
      </c>
      <c r="D17" s="57">
        <v>60</v>
      </c>
      <c r="E17" s="58">
        <v>1.2</v>
      </c>
      <c r="F17" s="58">
        <v>0.2</v>
      </c>
      <c r="G17" s="58">
        <v>6.1</v>
      </c>
      <c r="H17" s="58">
        <v>31.3</v>
      </c>
      <c r="I17" s="58">
        <v>0.01</v>
      </c>
      <c r="J17" s="58">
        <v>1.2</v>
      </c>
      <c r="K17" s="59">
        <v>0</v>
      </c>
      <c r="L17" s="58">
        <v>22.2</v>
      </c>
      <c r="M17" s="58">
        <v>21.4</v>
      </c>
      <c r="N17" s="58">
        <v>6.8</v>
      </c>
      <c r="O17" s="58">
        <v>0.19</v>
      </c>
      <c r="P17" s="2"/>
      <c r="Q17" s="2"/>
    </row>
    <row r="18" spans="1:17">
      <c r="A18" s="36" t="s">
        <v>38</v>
      </c>
      <c r="B18" s="41" t="s">
        <v>39</v>
      </c>
      <c r="C18" s="41">
        <v>25.74</v>
      </c>
      <c r="D18" s="38">
        <v>200</v>
      </c>
      <c r="E18" s="21">
        <v>1.6</v>
      </c>
      <c r="F18" s="21">
        <v>4.9000000000000004</v>
      </c>
      <c r="G18" s="21">
        <v>5.3</v>
      </c>
      <c r="H18" s="21">
        <v>72.099999999999994</v>
      </c>
      <c r="I18" s="21">
        <v>0.02</v>
      </c>
      <c r="J18" s="21">
        <v>10.76</v>
      </c>
      <c r="K18" s="39">
        <v>0.104</v>
      </c>
      <c r="L18" s="21">
        <v>37.479999999999997</v>
      </c>
      <c r="M18" s="21">
        <v>30.97</v>
      </c>
      <c r="N18" s="21">
        <v>13.13</v>
      </c>
      <c r="O18" s="21">
        <v>0.48</v>
      </c>
      <c r="P18" s="2"/>
      <c r="Q18" s="2"/>
    </row>
    <row r="19" spans="1:17">
      <c r="A19" s="36" t="s">
        <v>40</v>
      </c>
      <c r="B19" s="41" t="s">
        <v>41</v>
      </c>
      <c r="C19" s="41">
        <v>9.49</v>
      </c>
      <c r="D19" s="31">
        <v>150</v>
      </c>
      <c r="E19" s="21">
        <v>3.6</v>
      </c>
      <c r="F19" s="21">
        <v>5.4</v>
      </c>
      <c r="G19" s="21">
        <v>22.51</v>
      </c>
      <c r="H19" s="21">
        <v>208.7</v>
      </c>
      <c r="I19" s="21">
        <v>0</v>
      </c>
      <c r="J19" s="21">
        <v>0</v>
      </c>
      <c r="K19" s="39">
        <v>2.7E-2</v>
      </c>
      <c r="L19" s="21">
        <v>6.14</v>
      </c>
      <c r="M19" s="21">
        <v>71.92</v>
      </c>
      <c r="N19" s="21">
        <v>23.59</v>
      </c>
      <c r="O19" s="21">
        <v>0.49</v>
      </c>
      <c r="P19" s="2"/>
      <c r="Q19" s="2"/>
    </row>
    <row r="20" spans="1:17" ht="28.5" customHeight="1">
      <c r="A20" s="60" t="s">
        <v>42</v>
      </c>
      <c r="B20" s="41" t="s">
        <v>43</v>
      </c>
      <c r="C20" s="41">
        <v>29.79</v>
      </c>
      <c r="D20" s="38">
        <v>90</v>
      </c>
      <c r="E20" s="21">
        <v>7.55</v>
      </c>
      <c r="F20" s="21">
        <v>8.1300000000000008</v>
      </c>
      <c r="G20" s="21">
        <v>5.62</v>
      </c>
      <c r="H20" s="21">
        <v>183</v>
      </c>
      <c r="I20" s="21">
        <v>0.12</v>
      </c>
      <c r="J20" s="21">
        <v>2.57</v>
      </c>
      <c r="K20" s="39">
        <v>0.28999999999999998</v>
      </c>
      <c r="L20" s="21">
        <v>25.56</v>
      </c>
      <c r="M20" s="21">
        <v>149.91</v>
      </c>
      <c r="N20" s="21">
        <v>31.75</v>
      </c>
      <c r="O20" s="21">
        <v>0.78</v>
      </c>
      <c r="P20" s="2"/>
      <c r="Q20" s="2"/>
    </row>
    <row r="21" spans="1:17">
      <c r="A21" s="61" t="s">
        <v>44</v>
      </c>
      <c r="B21" s="41" t="s">
        <v>45</v>
      </c>
      <c r="C21" s="41">
        <v>8.93</v>
      </c>
      <c r="D21" s="38">
        <v>200</v>
      </c>
      <c r="E21" s="21">
        <v>0.2</v>
      </c>
      <c r="F21" s="21">
        <v>0.1</v>
      </c>
      <c r="G21" s="21">
        <v>12.2</v>
      </c>
      <c r="H21" s="21">
        <v>50.6</v>
      </c>
      <c r="I21" s="21">
        <v>0.01</v>
      </c>
      <c r="J21" s="21">
        <v>19.2</v>
      </c>
      <c r="K21" s="39">
        <v>2E-3</v>
      </c>
      <c r="L21" s="21">
        <v>9.84</v>
      </c>
      <c r="M21" s="21">
        <v>10.91</v>
      </c>
      <c r="N21" s="21">
        <v>6.47</v>
      </c>
      <c r="O21" s="21">
        <v>0.28999999999999998</v>
      </c>
      <c r="P21" s="2"/>
    </row>
    <row r="22" spans="1:17" s="66" customFormat="1">
      <c r="A22" s="62" t="s">
        <v>28</v>
      </c>
      <c r="B22" s="41" t="s">
        <v>32</v>
      </c>
      <c r="C22" s="41">
        <v>1.46</v>
      </c>
      <c r="D22" s="63">
        <v>25</v>
      </c>
      <c r="E22" s="64">
        <v>1.65</v>
      </c>
      <c r="F22" s="64">
        <v>0.3</v>
      </c>
      <c r="G22" s="64">
        <v>9.9</v>
      </c>
      <c r="H22" s="64">
        <v>48.9</v>
      </c>
      <c r="I22" s="64">
        <v>0.04</v>
      </c>
      <c r="J22" s="64">
        <v>0</v>
      </c>
      <c r="K22" s="65">
        <v>0</v>
      </c>
      <c r="L22" s="64">
        <v>7</v>
      </c>
      <c r="M22" s="64">
        <v>38</v>
      </c>
      <c r="N22" s="64">
        <v>12</v>
      </c>
      <c r="O22" s="64">
        <v>1</v>
      </c>
    </row>
    <row r="23" spans="1:17">
      <c r="A23" s="36" t="s">
        <v>28</v>
      </c>
      <c r="B23" s="41" t="s">
        <v>33</v>
      </c>
      <c r="C23" s="42">
        <v>2.86</v>
      </c>
      <c r="D23" s="38">
        <v>45</v>
      </c>
      <c r="E23" s="21">
        <v>3.45</v>
      </c>
      <c r="F23" s="21">
        <v>0.37</v>
      </c>
      <c r="G23" s="21">
        <v>22.12</v>
      </c>
      <c r="H23" s="21">
        <v>105.45</v>
      </c>
      <c r="I23" s="21">
        <v>0.05</v>
      </c>
      <c r="J23" s="21">
        <v>0</v>
      </c>
      <c r="K23" s="39">
        <v>0</v>
      </c>
      <c r="L23" s="21">
        <v>9</v>
      </c>
      <c r="M23" s="21">
        <v>29.25</v>
      </c>
      <c r="N23" s="21">
        <v>6.3</v>
      </c>
      <c r="O23" s="21">
        <v>0.5</v>
      </c>
      <c r="P23" s="2"/>
      <c r="Q23" s="2"/>
    </row>
    <row r="24" spans="1:17">
      <c r="A24" s="36"/>
      <c r="B24" s="51" t="s">
        <v>46</v>
      </c>
      <c r="C24" s="51"/>
      <c r="D24" s="38"/>
      <c r="E24" s="52">
        <f t="shared" ref="E24:O24" si="1">SUM(E17:E23)</f>
        <v>19.25</v>
      </c>
      <c r="F24" s="52">
        <f t="shared" si="1"/>
        <v>19.400000000000006</v>
      </c>
      <c r="G24" s="52">
        <f t="shared" si="1"/>
        <v>83.749999999999986</v>
      </c>
      <c r="H24" s="52">
        <f t="shared" si="1"/>
        <v>700.05</v>
      </c>
      <c r="I24" s="52">
        <f t="shared" si="1"/>
        <v>0.25</v>
      </c>
      <c r="J24" s="52">
        <f t="shared" si="1"/>
        <v>33.729999999999997</v>
      </c>
      <c r="K24" s="67">
        <f t="shared" si="1"/>
        <v>0.42299999999999999</v>
      </c>
      <c r="L24" s="52">
        <f t="shared" si="1"/>
        <v>117.22</v>
      </c>
      <c r="M24" s="52">
        <f t="shared" si="1"/>
        <v>352.36</v>
      </c>
      <c r="N24" s="52">
        <f t="shared" si="1"/>
        <v>100.03999999999999</v>
      </c>
      <c r="O24" s="52">
        <f t="shared" si="1"/>
        <v>3.73</v>
      </c>
      <c r="P24" s="2"/>
      <c r="Q24" s="2"/>
    </row>
    <row r="25" spans="1:17">
      <c r="A25" s="61"/>
      <c r="B25" s="51" t="s">
        <v>47</v>
      </c>
      <c r="C25" s="51"/>
      <c r="D25" s="38"/>
      <c r="E25" s="52">
        <f t="shared" ref="E25:O25" si="2">E15+E24</f>
        <v>36.5</v>
      </c>
      <c r="F25" s="52">
        <f t="shared" si="2"/>
        <v>37.040000000000006</v>
      </c>
      <c r="G25" s="52">
        <f t="shared" si="2"/>
        <v>155.07</v>
      </c>
      <c r="H25" s="52">
        <f t="shared" si="2"/>
        <v>1200.1500000000001</v>
      </c>
      <c r="I25" s="52">
        <f t="shared" si="2"/>
        <v>0.48</v>
      </c>
      <c r="J25" s="68">
        <f t="shared" si="2"/>
        <v>44.929999999999993</v>
      </c>
      <c r="K25" s="67">
        <f t="shared" si="2"/>
        <v>0.55000000000000004</v>
      </c>
      <c r="L25" s="52">
        <f t="shared" si="2"/>
        <v>631.07999999999993</v>
      </c>
      <c r="M25" s="52">
        <f t="shared" si="2"/>
        <v>972.96000000000015</v>
      </c>
      <c r="N25" s="52">
        <f t="shared" si="2"/>
        <v>206.66</v>
      </c>
      <c r="O25" s="52">
        <f t="shared" si="2"/>
        <v>9.6199999999999992</v>
      </c>
      <c r="P25" s="2"/>
      <c r="Q25" s="2"/>
    </row>
  </sheetData>
  <mergeCells count="8">
    <mergeCell ref="A2:O2"/>
    <mergeCell ref="A3:O3"/>
    <mergeCell ref="A4:O4"/>
    <mergeCell ref="A5:O5"/>
    <mergeCell ref="D6:D7"/>
    <mergeCell ref="E6:G6"/>
    <mergeCell ref="I6:K6"/>
    <mergeCell ref="L6:O6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25"/>
  <sheetViews>
    <sheetView workbookViewId="0">
      <selection activeCell="C29" sqref="C29"/>
    </sheetView>
  </sheetViews>
  <sheetFormatPr defaultRowHeight="15"/>
  <sheetData>
    <row r="1" spans="1:17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"/>
      <c r="Q1" s="2"/>
    </row>
    <row r="2" spans="1:17">
      <c r="A2" s="5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"/>
      <c r="Q2" s="2"/>
    </row>
    <row r="3" spans="1:17">
      <c r="A3" s="6" t="s">
        <v>49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"/>
      <c r="Q3" s="2"/>
    </row>
    <row r="4" spans="1:17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2"/>
      <c r="Q4" s="2"/>
    </row>
    <row r="5" spans="1:17">
      <c r="A5" s="8" t="s">
        <v>51</v>
      </c>
      <c r="B5" s="8"/>
      <c r="C5" s="8"/>
      <c r="D5" s="8"/>
      <c r="E5" s="9"/>
      <c r="F5" s="9"/>
      <c r="G5" s="9"/>
      <c r="H5" s="8"/>
      <c r="I5" s="9"/>
      <c r="J5" s="9"/>
      <c r="K5" s="9"/>
      <c r="L5" s="9"/>
      <c r="M5" s="9"/>
      <c r="N5" s="9"/>
      <c r="O5" s="9"/>
      <c r="P5" s="2"/>
      <c r="Q5" s="2"/>
    </row>
    <row r="6" spans="1:17">
      <c r="A6" s="10" t="s">
        <v>3</v>
      </c>
      <c r="B6" s="11" t="s">
        <v>4</v>
      </c>
      <c r="C6" s="11"/>
      <c r="D6" s="12" t="s">
        <v>5</v>
      </c>
      <c r="E6" s="13" t="s">
        <v>6</v>
      </c>
      <c r="F6" s="14"/>
      <c r="G6" s="15"/>
      <c r="H6" s="16" t="s">
        <v>7</v>
      </c>
      <c r="I6" s="13" t="s">
        <v>8</v>
      </c>
      <c r="J6" s="14"/>
      <c r="K6" s="14"/>
      <c r="L6" s="14" t="s">
        <v>9</v>
      </c>
      <c r="M6" s="14"/>
      <c r="N6" s="14"/>
      <c r="O6" s="14"/>
      <c r="P6" s="2"/>
      <c r="Q6" s="2"/>
    </row>
    <row r="7" spans="1:17">
      <c r="A7" s="17" t="s">
        <v>10</v>
      </c>
      <c r="B7" s="18"/>
      <c r="C7" s="18" t="s">
        <v>11</v>
      </c>
      <c r="D7" s="19"/>
      <c r="E7" s="20" t="s">
        <v>12</v>
      </c>
      <c r="F7" s="21" t="s">
        <v>13</v>
      </c>
      <c r="G7" s="22" t="s">
        <v>14</v>
      </c>
      <c r="H7" s="23" t="s">
        <v>15</v>
      </c>
      <c r="I7" s="20" t="s">
        <v>16</v>
      </c>
      <c r="J7" s="21" t="s">
        <v>17</v>
      </c>
      <c r="K7" s="21" t="s">
        <v>18</v>
      </c>
      <c r="L7" s="21" t="s">
        <v>19</v>
      </c>
      <c r="M7" s="21" t="s">
        <v>20</v>
      </c>
      <c r="N7" s="21" t="s">
        <v>21</v>
      </c>
      <c r="O7" s="21" t="s">
        <v>22</v>
      </c>
      <c r="P7" s="2"/>
      <c r="Q7" s="2"/>
    </row>
    <row r="8" spans="1:17">
      <c r="A8" s="24"/>
      <c r="B8" s="25" t="s">
        <v>23</v>
      </c>
      <c r="C8" s="25"/>
      <c r="D8" s="26"/>
      <c r="E8" s="27"/>
      <c r="F8" s="21"/>
      <c r="G8" s="21"/>
      <c r="H8" s="28"/>
      <c r="I8" s="21"/>
      <c r="J8" s="21"/>
      <c r="K8" s="21"/>
      <c r="L8" s="21"/>
      <c r="M8" s="21"/>
      <c r="N8" s="21"/>
      <c r="O8" s="21"/>
      <c r="P8" s="2"/>
      <c r="Q8" s="2"/>
    </row>
    <row r="9" spans="1:17" s="35" customFormat="1">
      <c r="A9" s="29" t="s">
        <v>24</v>
      </c>
      <c r="B9" s="30" t="s">
        <v>25</v>
      </c>
      <c r="C9" s="30">
        <v>40.520000000000003</v>
      </c>
      <c r="D9" s="31">
        <v>300</v>
      </c>
      <c r="E9" s="32">
        <v>5</v>
      </c>
      <c r="F9" s="32">
        <v>9.9</v>
      </c>
      <c r="G9" s="32">
        <v>11</v>
      </c>
      <c r="H9" s="32">
        <v>100</v>
      </c>
      <c r="I9" s="32">
        <v>0.01</v>
      </c>
      <c r="J9" s="32">
        <v>0.48</v>
      </c>
      <c r="K9" s="33">
        <v>0.11899999999999999</v>
      </c>
      <c r="L9" s="32">
        <v>353.84</v>
      </c>
      <c r="M9" s="32">
        <v>483.64</v>
      </c>
      <c r="N9" s="32">
        <v>54.06</v>
      </c>
      <c r="O9" s="58">
        <v>1.43</v>
      </c>
      <c r="P9" s="34"/>
    </row>
    <row r="10" spans="1:17">
      <c r="A10" s="36" t="s">
        <v>26</v>
      </c>
      <c r="B10" s="37" t="s">
        <v>27</v>
      </c>
      <c r="C10" s="37">
        <v>8.5</v>
      </c>
      <c r="D10" s="38">
        <v>200</v>
      </c>
      <c r="E10" s="21">
        <v>3.9</v>
      </c>
      <c r="F10" s="21">
        <v>3.5</v>
      </c>
      <c r="G10" s="21">
        <v>11.1</v>
      </c>
      <c r="H10" s="21">
        <v>91.1</v>
      </c>
      <c r="I10" s="21">
        <v>0.03</v>
      </c>
      <c r="J10" s="21">
        <v>0.52</v>
      </c>
      <c r="K10" s="39">
        <v>1.2999999999999999E-2</v>
      </c>
      <c r="L10" s="21">
        <v>111.36</v>
      </c>
      <c r="M10" s="21">
        <v>106.79</v>
      </c>
      <c r="N10" s="21">
        <v>30.67</v>
      </c>
      <c r="O10" s="58">
        <v>1.06</v>
      </c>
    </row>
    <row r="11" spans="1:17">
      <c r="A11" s="36" t="s">
        <v>28</v>
      </c>
      <c r="B11" s="40" t="s">
        <v>29</v>
      </c>
      <c r="C11" s="40">
        <v>10</v>
      </c>
      <c r="D11" s="38">
        <v>40</v>
      </c>
      <c r="E11" s="21">
        <v>2.9</v>
      </c>
      <c r="F11" s="21">
        <v>3.4</v>
      </c>
      <c r="G11" s="21">
        <v>10</v>
      </c>
      <c r="H11" s="21">
        <v>122</v>
      </c>
      <c r="I11" s="21">
        <v>0.02</v>
      </c>
      <c r="J11" s="21">
        <v>0.4</v>
      </c>
      <c r="K11" s="39">
        <v>1.7999999999999999E-2</v>
      </c>
      <c r="L11" s="21">
        <v>122.8</v>
      </c>
      <c r="M11" s="21">
        <v>87.6</v>
      </c>
      <c r="N11" s="21">
        <v>13.6</v>
      </c>
      <c r="O11" s="58">
        <v>0.06</v>
      </c>
      <c r="P11" s="2"/>
      <c r="Q11" s="2"/>
    </row>
    <row r="12" spans="1:17">
      <c r="A12" s="36" t="s">
        <v>28</v>
      </c>
      <c r="B12" s="41" t="s">
        <v>30</v>
      </c>
      <c r="C12" s="42">
        <v>21</v>
      </c>
      <c r="D12" s="38">
        <v>200</v>
      </c>
      <c r="E12" s="21">
        <v>0.4</v>
      </c>
      <c r="F12" s="21">
        <v>0.4</v>
      </c>
      <c r="G12" s="21">
        <v>9.8000000000000007</v>
      </c>
      <c r="H12" s="21">
        <v>44.4</v>
      </c>
      <c r="I12" s="21">
        <v>0.03</v>
      </c>
      <c r="J12" s="21">
        <v>10</v>
      </c>
      <c r="K12" s="39">
        <v>5.0000000000000001E-3</v>
      </c>
      <c r="L12" s="21">
        <v>16</v>
      </c>
      <c r="M12" s="21">
        <v>11</v>
      </c>
      <c r="N12" s="21">
        <v>9</v>
      </c>
      <c r="O12" s="58">
        <v>2</v>
      </c>
      <c r="P12" s="2"/>
      <c r="Q12" s="2"/>
    </row>
    <row r="13" spans="1:17" s="48" customFormat="1">
      <c r="A13" s="43" t="s">
        <v>31</v>
      </c>
      <c r="B13" s="30" t="s">
        <v>32</v>
      </c>
      <c r="C13" s="30">
        <v>1.46</v>
      </c>
      <c r="D13" s="57">
        <v>25</v>
      </c>
      <c r="E13" s="69">
        <v>1.65</v>
      </c>
      <c r="F13" s="69">
        <v>0.3</v>
      </c>
      <c r="G13" s="69">
        <v>9.9</v>
      </c>
      <c r="H13" s="69">
        <v>48.83</v>
      </c>
      <c r="I13" s="69">
        <v>0.05</v>
      </c>
      <c r="J13" s="69">
        <v>0</v>
      </c>
      <c r="K13" s="70">
        <v>0</v>
      </c>
      <c r="L13" s="69">
        <v>6.67</v>
      </c>
      <c r="M13" s="69">
        <v>38.33</v>
      </c>
      <c r="N13" s="69">
        <v>11.67</v>
      </c>
      <c r="O13" s="69">
        <v>1.67</v>
      </c>
      <c r="Q13" s="49"/>
    </row>
    <row r="14" spans="1:17">
      <c r="A14" s="36" t="s">
        <v>28</v>
      </c>
      <c r="B14" s="41" t="s">
        <v>33</v>
      </c>
      <c r="C14" s="42">
        <v>2.5499999999999998</v>
      </c>
      <c r="D14" s="71">
        <v>40</v>
      </c>
      <c r="E14" s="58">
        <v>3.07</v>
      </c>
      <c r="F14" s="58">
        <v>0.27</v>
      </c>
      <c r="G14" s="58">
        <v>19.73</v>
      </c>
      <c r="H14" s="58">
        <v>93.73</v>
      </c>
      <c r="I14" s="58">
        <v>0.04</v>
      </c>
      <c r="J14" s="58">
        <v>0</v>
      </c>
      <c r="K14" s="59">
        <v>0</v>
      </c>
      <c r="L14" s="58">
        <v>8</v>
      </c>
      <c r="M14" s="58">
        <v>26</v>
      </c>
      <c r="N14" s="58">
        <v>5.6</v>
      </c>
      <c r="O14" s="58">
        <v>0.44</v>
      </c>
      <c r="Q14" s="50"/>
    </row>
    <row r="15" spans="1:17">
      <c r="A15" s="36"/>
      <c r="B15" s="51" t="s">
        <v>34</v>
      </c>
      <c r="C15" s="41"/>
      <c r="D15" s="38"/>
      <c r="E15" s="52">
        <f t="shared" ref="E15:O15" si="0">SUM(E9:E14)</f>
        <v>16.920000000000002</v>
      </c>
      <c r="F15" s="52">
        <f t="shared" si="0"/>
        <v>17.77</v>
      </c>
      <c r="G15" s="52">
        <f t="shared" si="0"/>
        <v>71.53</v>
      </c>
      <c r="H15" s="52">
        <f t="shared" si="0"/>
        <v>500.06</v>
      </c>
      <c r="I15" s="52">
        <f t="shared" si="0"/>
        <v>0.18000000000000002</v>
      </c>
      <c r="J15" s="52">
        <f t="shared" si="0"/>
        <v>11.4</v>
      </c>
      <c r="K15" s="52">
        <f t="shared" si="0"/>
        <v>0.155</v>
      </c>
      <c r="L15" s="52">
        <f t="shared" si="0"/>
        <v>618.66999999999996</v>
      </c>
      <c r="M15" s="52">
        <f t="shared" si="0"/>
        <v>753.36</v>
      </c>
      <c r="N15" s="52">
        <f t="shared" si="0"/>
        <v>124.6</v>
      </c>
      <c r="O15" s="72">
        <f t="shared" si="0"/>
        <v>6.660000000000001</v>
      </c>
      <c r="P15" s="2"/>
      <c r="Q15" s="53"/>
    </row>
    <row r="16" spans="1:17">
      <c r="A16" s="36"/>
      <c r="B16" s="54" t="s">
        <v>35</v>
      </c>
      <c r="C16" s="54"/>
      <c r="D16" s="38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58"/>
      <c r="P16" s="2"/>
      <c r="Q16" s="2"/>
    </row>
    <row r="17" spans="1:17" ht="26.25">
      <c r="A17" s="55" t="s">
        <v>36</v>
      </c>
      <c r="B17" s="56" t="s">
        <v>37</v>
      </c>
      <c r="C17" s="56">
        <v>12.6</v>
      </c>
      <c r="D17" s="57">
        <v>60</v>
      </c>
      <c r="E17" s="58">
        <v>1.2</v>
      </c>
      <c r="F17" s="58">
        <v>0.2</v>
      </c>
      <c r="G17" s="58">
        <v>6.1</v>
      </c>
      <c r="H17" s="58">
        <v>31.3</v>
      </c>
      <c r="I17" s="58">
        <v>0.01</v>
      </c>
      <c r="J17" s="58">
        <v>1.2</v>
      </c>
      <c r="K17" s="59">
        <v>0</v>
      </c>
      <c r="L17" s="58">
        <v>22.2</v>
      </c>
      <c r="M17" s="58">
        <v>21.4</v>
      </c>
      <c r="N17" s="58">
        <v>6.8</v>
      </c>
      <c r="O17" s="58">
        <v>0.19</v>
      </c>
      <c r="P17" s="2"/>
      <c r="Q17" s="2"/>
    </row>
    <row r="18" spans="1:17">
      <c r="A18" s="36" t="s">
        <v>38</v>
      </c>
      <c r="B18" s="41" t="s">
        <v>39</v>
      </c>
      <c r="C18" s="41">
        <v>30.79</v>
      </c>
      <c r="D18" s="38">
        <v>250</v>
      </c>
      <c r="E18" s="21">
        <v>2.1</v>
      </c>
      <c r="F18" s="21">
        <v>6.2</v>
      </c>
      <c r="G18" s="21">
        <v>6.6</v>
      </c>
      <c r="H18" s="21">
        <v>89</v>
      </c>
      <c r="I18" s="21">
        <v>0.03</v>
      </c>
      <c r="J18" s="21">
        <v>13.46</v>
      </c>
      <c r="K18" s="39">
        <v>0.13100000000000001</v>
      </c>
      <c r="L18" s="21">
        <v>46.84</v>
      </c>
      <c r="M18" s="21">
        <v>38.72</v>
      </c>
      <c r="N18" s="21">
        <v>16.41</v>
      </c>
      <c r="O18" s="58">
        <v>0.6</v>
      </c>
      <c r="P18" s="2"/>
      <c r="Q18" s="2"/>
    </row>
    <row r="19" spans="1:17">
      <c r="A19" s="36" t="s">
        <v>40</v>
      </c>
      <c r="B19" s="41" t="s">
        <v>41</v>
      </c>
      <c r="C19" s="41">
        <v>10.59</v>
      </c>
      <c r="D19" s="31">
        <v>180</v>
      </c>
      <c r="E19" s="21">
        <v>4.3</v>
      </c>
      <c r="F19" s="21">
        <v>6.5</v>
      </c>
      <c r="G19" s="21">
        <v>10</v>
      </c>
      <c r="H19" s="21">
        <v>218</v>
      </c>
      <c r="I19" s="21">
        <v>0.04</v>
      </c>
      <c r="J19" s="21">
        <v>0</v>
      </c>
      <c r="K19" s="39">
        <v>3.2000000000000001E-2</v>
      </c>
      <c r="L19" s="21">
        <v>7.37</v>
      </c>
      <c r="M19" s="21">
        <v>86.3</v>
      </c>
      <c r="N19" s="21">
        <v>28.3</v>
      </c>
      <c r="O19" s="58">
        <v>0.59</v>
      </c>
      <c r="P19" s="2"/>
      <c r="Q19" s="2"/>
    </row>
    <row r="20" spans="1:17" ht="39">
      <c r="A20" s="60" t="s">
        <v>42</v>
      </c>
      <c r="B20" s="41" t="s">
        <v>43</v>
      </c>
      <c r="C20" s="41">
        <v>27.19</v>
      </c>
      <c r="D20" s="38">
        <v>100</v>
      </c>
      <c r="E20" s="21">
        <v>4</v>
      </c>
      <c r="F20" s="21">
        <v>5.6</v>
      </c>
      <c r="G20" s="21">
        <v>3.3</v>
      </c>
      <c r="H20" s="21">
        <v>92</v>
      </c>
      <c r="I20" s="21">
        <v>0.14000000000000001</v>
      </c>
      <c r="J20" s="21">
        <v>2.84</v>
      </c>
      <c r="K20" s="39">
        <v>0.32500000000000001</v>
      </c>
      <c r="L20" s="21">
        <v>28.4</v>
      </c>
      <c r="M20" s="21">
        <v>166.57</v>
      </c>
      <c r="N20" s="21">
        <v>35.270000000000003</v>
      </c>
      <c r="O20" s="58">
        <v>0.86</v>
      </c>
      <c r="P20" s="2"/>
      <c r="Q20" s="2"/>
    </row>
    <row r="21" spans="1:17">
      <c r="A21" s="61" t="s">
        <v>44</v>
      </c>
      <c r="B21" s="41" t="s">
        <v>45</v>
      </c>
      <c r="C21" s="41">
        <v>8.93</v>
      </c>
      <c r="D21" s="38">
        <v>200</v>
      </c>
      <c r="E21" s="21">
        <v>0.2</v>
      </c>
      <c r="F21" s="21">
        <v>0.1</v>
      </c>
      <c r="G21" s="21">
        <v>12.2</v>
      </c>
      <c r="H21" s="21">
        <v>50.6</v>
      </c>
      <c r="I21" s="21">
        <v>0.01</v>
      </c>
      <c r="J21" s="21">
        <v>19.2</v>
      </c>
      <c r="K21" s="39">
        <v>2E-3</v>
      </c>
      <c r="L21" s="21">
        <v>9.84</v>
      </c>
      <c r="M21" s="21">
        <v>10.91</v>
      </c>
      <c r="N21" s="21">
        <v>6.47</v>
      </c>
      <c r="O21" s="58">
        <v>0.28999999999999998</v>
      </c>
      <c r="P21" s="2"/>
    </row>
    <row r="22" spans="1:17" s="66" customFormat="1">
      <c r="A22" s="62" t="s">
        <v>28</v>
      </c>
      <c r="B22" s="40" t="s">
        <v>52</v>
      </c>
      <c r="C22" s="73">
        <v>2.33</v>
      </c>
      <c r="D22" s="63">
        <v>40</v>
      </c>
      <c r="E22" s="64">
        <v>2.64</v>
      </c>
      <c r="F22" s="64">
        <v>0.48</v>
      </c>
      <c r="G22" s="64">
        <v>15.84</v>
      </c>
      <c r="H22" s="64">
        <v>78.239999999999995</v>
      </c>
      <c r="I22" s="64">
        <v>0.06</v>
      </c>
      <c r="J22" s="64">
        <v>0</v>
      </c>
      <c r="K22" s="65">
        <v>0</v>
      </c>
      <c r="L22" s="64">
        <v>11.2</v>
      </c>
      <c r="M22" s="64">
        <v>60.8</v>
      </c>
      <c r="N22" s="64">
        <v>19.2</v>
      </c>
      <c r="O22" s="69">
        <v>1.6</v>
      </c>
    </row>
    <row r="23" spans="1:17">
      <c r="A23" s="36" t="s">
        <v>28</v>
      </c>
      <c r="B23" s="41" t="s">
        <v>33</v>
      </c>
      <c r="C23" s="42">
        <v>3.82</v>
      </c>
      <c r="D23" s="38">
        <v>60</v>
      </c>
      <c r="E23" s="21">
        <v>4.5999999999999996</v>
      </c>
      <c r="F23" s="21">
        <v>0.5</v>
      </c>
      <c r="G23" s="21">
        <v>29.5</v>
      </c>
      <c r="H23" s="21">
        <v>140.6</v>
      </c>
      <c r="I23" s="21">
        <v>7.0000000000000007E-2</v>
      </c>
      <c r="J23" s="21">
        <v>0</v>
      </c>
      <c r="K23" s="39">
        <v>0</v>
      </c>
      <c r="L23" s="21">
        <v>12</v>
      </c>
      <c r="M23" s="21">
        <v>39</v>
      </c>
      <c r="N23" s="21">
        <v>8.4</v>
      </c>
      <c r="O23" s="58">
        <v>0.66</v>
      </c>
      <c r="P23" s="2"/>
      <c r="Q23" s="2"/>
    </row>
    <row r="24" spans="1:17">
      <c r="A24" s="36"/>
      <c r="B24" s="51" t="s">
        <v>46</v>
      </c>
      <c r="C24" s="51"/>
      <c r="D24" s="38"/>
      <c r="E24" s="52">
        <f t="shared" ref="E24:O24" si="1">SUM(E17:E23)</f>
        <v>19.04</v>
      </c>
      <c r="F24" s="52">
        <f t="shared" si="1"/>
        <v>19.580000000000002</v>
      </c>
      <c r="G24" s="52">
        <f t="shared" si="1"/>
        <v>83.54</v>
      </c>
      <c r="H24" s="52">
        <f t="shared" si="1"/>
        <v>699.74</v>
      </c>
      <c r="I24" s="52">
        <f t="shared" si="1"/>
        <v>0.36000000000000004</v>
      </c>
      <c r="J24" s="52">
        <f t="shared" si="1"/>
        <v>36.700000000000003</v>
      </c>
      <c r="K24" s="67">
        <f t="shared" si="1"/>
        <v>0.49</v>
      </c>
      <c r="L24" s="52">
        <f t="shared" si="1"/>
        <v>137.85000000000002</v>
      </c>
      <c r="M24" s="52">
        <f t="shared" si="1"/>
        <v>423.70000000000005</v>
      </c>
      <c r="N24" s="64">
        <v>12</v>
      </c>
      <c r="O24" s="72">
        <f t="shared" si="1"/>
        <v>4.79</v>
      </c>
      <c r="P24" s="2"/>
      <c r="Q24" s="2"/>
    </row>
    <row r="25" spans="1:17">
      <c r="A25" s="61"/>
      <c r="B25" s="51" t="s">
        <v>47</v>
      </c>
      <c r="C25" s="51"/>
      <c r="D25" s="38"/>
      <c r="E25" s="52">
        <f t="shared" ref="E25:O25" si="2">E15+E24</f>
        <v>35.96</v>
      </c>
      <c r="F25" s="52">
        <f t="shared" si="2"/>
        <v>37.35</v>
      </c>
      <c r="G25" s="52">
        <f t="shared" si="2"/>
        <v>155.07</v>
      </c>
      <c r="H25" s="52">
        <f t="shared" si="2"/>
        <v>1199.8</v>
      </c>
      <c r="I25" s="52">
        <f t="shared" si="2"/>
        <v>0.54</v>
      </c>
      <c r="J25" s="68">
        <f t="shared" si="2"/>
        <v>48.1</v>
      </c>
      <c r="K25" s="67">
        <f t="shared" si="2"/>
        <v>0.64500000000000002</v>
      </c>
      <c r="L25" s="52">
        <f t="shared" si="2"/>
        <v>756.52</v>
      </c>
      <c r="M25" s="52">
        <f t="shared" si="2"/>
        <v>1177.06</v>
      </c>
      <c r="N25" s="64">
        <v>12</v>
      </c>
      <c r="O25" s="72">
        <f t="shared" si="2"/>
        <v>11.450000000000001</v>
      </c>
      <c r="P25" s="2"/>
      <c r="Q25" s="2"/>
    </row>
  </sheetData>
  <mergeCells count="8">
    <mergeCell ref="A2:O2"/>
    <mergeCell ref="A3:O3"/>
    <mergeCell ref="A4:O4"/>
    <mergeCell ref="A5:O5"/>
    <mergeCell ref="D6:D7"/>
    <mergeCell ref="E6:G6"/>
    <mergeCell ref="I6:K6"/>
    <mergeCell ref="L6:O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6-10</vt:lpstr>
      <vt:lpstr>11-18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2023-01-18T01:23:37Z</dcterms:modified>
</cp:coreProperties>
</file>